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mqa ส่ง สปช 25-02-64\"/>
    </mc:Choice>
  </mc:AlternateContent>
  <xr:revisionPtr revIDLastSave="0" documentId="13_ncr:1_{E7EAE9E4-2F34-4162-B33A-D1F8DBF6ED08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หลักเกณฑ์" sheetId="2" r:id="rId1"/>
    <sheet name="หมวด 2" sheetId="7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7" l="1"/>
  <c r="D60" i="7" s="1"/>
  <c r="D56" i="7"/>
  <c r="D53" i="7"/>
  <c r="D50" i="7"/>
  <c r="D46" i="7"/>
  <c r="D43" i="7"/>
  <c r="D41" i="7"/>
  <c r="D28" i="7"/>
  <c r="D25" i="7"/>
  <c r="D20" i="7"/>
  <c r="D13" i="7"/>
  <c r="D9" i="7"/>
  <c r="D5" i="7"/>
  <c r="D40" i="7" l="1"/>
  <c r="D63" i="7" s="1"/>
  <c r="D24" i="7"/>
  <c r="D4" i="7"/>
  <c r="D35" i="7" l="1"/>
  <c r="D64" i="7" s="1"/>
</calcChain>
</file>

<file path=xl/sharedStrings.xml><?xml version="1.0" encoding="utf-8"?>
<sst xmlns="http://schemas.openxmlformats.org/spreadsheetml/2006/main" count="122" uniqueCount="104">
  <si>
    <t>เกณฑ์การประเมินตนเอง</t>
  </si>
  <si>
    <t>ระดับ 0</t>
  </si>
  <si>
    <t>-</t>
  </si>
  <si>
    <t>•ไม่มีแนวทางอย่างเป็นระบบที่ชัดเจน</t>
  </si>
  <si>
    <t>ระดับ 1</t>
  </si>
  <si>
    <t>A</t>
  </si>
  <si>
    <t>D</t>
  </si>
  <si>
    <t>ระดับ 2</t>
  </si>
  <si>
    <t>L</t>
  </si>
  <si>
    <t xml:space="preserve">• เริ่มมีการประเมินและปรับปรุงกระบวนการที่สำคัญ </t>
  </si>
  <si>
    <t>ระดับ 3</t>
  </si>
  <si>
    <t>I</t>
  </si>
  <si>
    <t>ระดับ 4</t>
  </si>
  <si>
    <t>อย่างชัดเจน</t>
  </si>
  <si>
    <t>ระดับ 5</t>
  </si>
  <si>
    <t xml:space="preserve">หมายเหตุ: </t>
  </si>
  <si>
    <t>และการปฏิบัติการขององค์การ รวมทั้งการสร้างคุณค่าใหม่ให้แก่ผู้มีส่วนได้ส่วนเสีย</t>
  </si>
  <si>
    <t xml:space="preserve"> (แผน กระบวนการ สารสนเทศ การตัดสินใจด้านทรัพยากร การปฏิบัติการ ผลลัพธ์</t>
  </si>
  <si>
    <t>การวิเคราะห์ และการเรียนรู้) เพื่อสนับสนุนเป้าประสงค์ที่สำคัญ</t>
  </si>
  <si>
    <t>เพื่อ สนับสนุนเป้าประสงค์ที่สำคัญ</t>
  </si>
  <si>
    <r>
      <t xml:space="preserve">• เริ่มมีแนวทางอย่างเป็นระบบแต่ครอบคลุมประเด็นต่าง ๆ </t>
    </r>
    <r>
      <rPr>
        <b/>
        <i/>
        <u/>
        <sz val="16"/>
        <color theme="1"/>
        <rFont val="TH Sarabun New"/>
        <family val="2"/>
      </rPr>
      <t>น้อยมาก</t>
    </r>
  </si>
  <si>
    <r>
      <t>• มีการนำแนวทางไปถ่ายทอดเพื่อนำไปปฏิบัติเพียงแค่ใน</t>
    </r>
    <r>
      <rPr>
        <b/>
        <i/>
        <u/>
        <sz val="16"/>
        <color theme="1"/>
        <rFont val="TH Sarabun New"/>
        <family val="2"/>
      </rPr>
      <t>ขั้นเริ่มต้นในเกือบทุกพื้นที่หรือหน่วยงาน</t>
    </r>
    <r>
      <rPr>
        <sz val="16"/>
        <color theme="1"/>
        <rFont val="TH Sarabun New"/>
        <family val="2"/>
      </rPr>
      <t xml:space="preserve"> </t>
    </r>
  </si>
  <si>
    <r>
      <t xml:space="preserve">• เริ่มมีแนวทางอย่างเป็นระบบและครอบคลุมประเด็นต่าง ๆ </t>
    </r>
    <r>
      <rPr>
        <b/>
        <i/>
        <u/>
        <sz val="16"/>
        <color theme="1"/>
        <rFont val="TH Sarabun New"/>
        <family val="2"/>
      </rPr>
      <t>เป็นส่วนใหญ่</t>
    </r>
  </si>
  <si>
    <r>
      <t>• มีการนำแนวทางไปถ่ายทอดเพื่อนำไปปฏิบัติ ถึงแม้ว่า</t>
    </r>
    <r>
      <rPr>
        <b/>
        <i/>
        <u/>
        <sz val="16"/>
        <color theme="1"/>
        <rFont val="TH Sarabun New"/>
        <family val="2"/>
      </rPr>
      <t>บางพื้นที่หรือบางหน่วยงานเพิ่งอยู่ในขั้นเริ่มต้น</t>
    </r>
  </si>
  <si>
    <r>
      <t>• มีแนวทางอย่างเป็นระบบและครอบคลุม</t>
    </r>
    <r>
      <rPr>
        <b/>
        <i/>
        <u/>
        <sz val="16"/>
        <color theme="1"/>
        <rFont val="TH Sarabun New"/>
        <family val="2"/>
      </rPr>
      <t>เกือบครบถ้วน</t>
    </r>
    <r>
      <rPr>
        <sz val="16"/>
        <color theme="1"/>
        <rFont val="TH Sarabun New"/>
        <family val="2"/>
      </rPr>
      <t>ทุกประเด็นต่างๆ</t>
    </r>
  </si>
  <si>
    <r>
      <t xml:space="preserve">• มีการถ่ายทอดเพื่อนำไปปฏิบัติ </t>
    </r>
    <r>
      <rPr>
        <b/>
        <i/>
        <u/>
        <sz val="16"/>
        <color theme="1"/>
        <rFont val="TH Sarabun New"/>
        <family val="2"/>
      </rPr>
      <t>เป็นอย่างดี</t>
    </r>
    <r>
      <rPr>
        <sz val="16"/>
        <color theme="1"/>
        <rFont val="TH Sarabun New"/>
        <family val="2"/>
      </rPr>
      <t xml:space="preserve"> ถึงแม้ว่า</t>
    </r>
    <r>
      <rPr>
        <b/>
        <i/>
        <sz val="16"/>
        <color theme="1"/>
        <rFont val="TH Sarabun New"/>
        <family val="2"/>
      </rPr>
      <t xml:space="preserve"> </t>
    </r>
    <r>
      <rPr>
        <b/>
        <i/>
        <u/>
        <sz val="16"/>
        <color theme="1"/>
        <rFont val="TH Sarabun New"/>
        <family val="2"/>
      </rPr>
      <t>อาจแตกต่างกันในบางพื้นที่</t>
    </r>
    <r>
      <rPr>
        <sz val="16"/>
        <color theme="1"/>
        <rFont val="TH Sarabun New"/>
        <family val="2"/>
      </rPr>
      <t xml:space="preserve"> หรือบางหน่วยงาน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</si>
  <si>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6"/>
        <color rgb="FF000000"/>
        <rFont val="TH Sarabun New"/>
        <family val="2"/>
      </rPr>
      <t>เริ่มใช้ผลการเรียนรู้</t>
    </r>
    <r>
      <rPr>
        <sz val="16"/>
        <color theme="1"/>
        <rFont val="TH Sarabun New"/>
        <family val="2"/>
      </rPr>
      <t>ในระดับองค์กรไปปรับปรุงประสิทธิภาพและประสิทธิผลของกระบวนการที่สำคัญ</t>
    </r>
  </si>
  <si>
    <r>
      <t xml:space="preserve">• </t>
    </r>
    <r>
      <rPr>
        <b/>
        <i/>
        <u/>
        <sz val="16"/>
        <color rgb="FF000000"/>
        <rFont val="TH Sarabun New"/>
        <family val="2"/>
      </rPr>
      <t>เริ่มมีความสอดคล้อง</t>
    </r>
    <r>
      <rPr>
        <sz val="16"/>
        <color theme="1"/>
        <rFont val="TH Sarabun New"/>
        <family val="2"/>
      </rPr>
      <t xml:space="preserve">ไปในแนวทางเดียวกันกับความต้องการขององค์การตามที่ระบุไว้ในเกณฑ์หมวดอื่น ๆ </t>
    </r>
  </si>
  <si>
    <r>
      <t>• มีแนวทางอย่างเป็นระบบครอบคลุมทุกประเด็นคำถาม</t>
    </r>
    <r>
      <rPr>
        <b/>
        <i/>
        <u/>
        <sz val="16"/>
        <color theme="1"/>
        <rFont val="TH Sarabun New"/>
        <family val="2"/>
      </rPr>
      <t>แต่ยังไม่ปรากฏประสิทธิผล</t>
    </r>
  </si>
  <si>
    <r>
      <t>• มีการนำแนวทางไปถ่ายทอดเพื่อนำไปปฏิบัติ</t>
    </r>
    <r>
      <rPr>
        <b/>
        <i/>
        <u/>
        <sz val="16"/>
        <color theme="1"/>
        <rFont val="TH Sarabun New"/>
        <family val="2"/>
      </rPr>
      <t>เป็นอย่างดีโดยไม่มีความแตกต่าง</t>
    </r>
    <r>
      <rPr>
        <sz val="16"/>
        <color theme="1"/>
        <rFont val="TH Sarabun New"/>
        <family val="2"/>
      </rPr>
      <t xml:space="preserve">ที่สำคัญ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</si>
  <si>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6"/>
        <color rgb="FF000000"/>
        <rFont val="TH Sarabun New"/>
        <family val="2"/>
      </rPr>
      <t>มีการใช้การเรียนรู้</t>
    </r>
    <r>
      <rPr>
        <sz val="16"/>
        <color theme="1"/>
        <rFont val="TH Sarabun New"/>
        <family val="2"/>
      </rPr>
      <t>ในระดับองค์การ และ</t>
    </r>
    <r>
      <rPr>
        <b/>
        <i/>
        <u/>
        <sz val="16"/>
        <color theme="1"/>
        <rFont val="TH Sarabun New"/>
        <family val="2"/>
      </rPr>
      <t>การแบ่งปันความรู้</t>
    </r>
    <r>
      <rPr>
        <sz val="16"/>
        <color theme="1"/>
        <rFont val="TH Sarabun New"/>
        <family val="2"/>
      </rPr>
      <t>ในระดับองค์การส่งผลต่อการปรับปรุงให้ดีขึ้น</t>
    </r>
  </si>
  <si>
    <r>
      <t>• มีแนวทางที่</t>
    </r>
    <r>
      <rPr>
        <b/>
        <i/>
        <u/>
        <sz val="16"/>
        <color theme="1"/>
        <rFont val="TH Sarabun New"/>
        <family val="2"/>
      </rPr>
      <t>บูรณาการ</t>
    </r>
    <r>
      <rPr>
        <sz val="16"/>
        <color theme="1"/>
        <rFont val="TH Sarabun New"/>
        <family val="2"/>
      </rPr>
      <t>กับความต้องการขององค์การ ตามที่ระบุไว้ในเกณฑ์หัวข้ออื่น ๆ</t>
    </r>
  </si>
  <si>
    <r>
      <t>• มีแนวทางอย่างเป็นระบบและมี</t>
    </r>
    <r>
      <rPr>
        <b/>
        <i/>
        <u/>
        <sz val="16"/>
        <color theme="1"/>
        <rFont val="TH Sarabun New"/>
        <family val="2"/>
      </rPr>
      <t>ประสิทธิผลอย่างสมบูรณ์</t>
    </r>
    <r>
      <rPr>
        <sz val="16"/>
        <color theme="1"/>
        <rFont val="TH Sarabun New"/>
        <family val="2"/>
      </rPr>
      <t>ครอบคลุมทุกประเด็นคำถาม</t>
    </r>
  </si>
  <si>
    <r>
      <t>• มีการนำแนวทางไปถ่ายทอดเพื่อนำไปปฏิบัติ</t>
    </r>
    <r>
      <rPr>
        <b/>
        <i/>
        <u/>
        <sz val="16"/>
        <color theme="1"/>
        <rFont val="TH Sarabun New"/>
        <family val="2"/>
      </rPr>
      <t>อย่างสมบูรณ์</t>
    </r>
    <r>
      <rPr>
        <sz val="16"/>
        <color theme="1"/>
        <rFont val="TH Sarabun New"/>
        <family val="2"/>
      </rPr>
      <t xml:space="preserve"> โดยไม่มีจุดอ่อนหรือความแตกต่างที่สำคัญในพื้นที่หรือหน่วยงานใด ๆ </t>
    </r>
  </si>
  <si>
    <r>
      <t>• มีกระบวนการประเมินและปรับปรุงอย่างเป็นระบบโดยใช้ข้อมูลจริง มีการ</t>
    </r>
    <r>
      <rPr>
        <b/>
        <i/>
        <u/>
        <sz val="16"/>
        <color theme="1"/>
        <rFont val="TH Sarabun New"/>
        <family val="2"/>
      </rPr>
      <t>วิเคราะห์</t>
    </r>
    <r>
      <rPr>
        <sz val="16"/>
        <color theme="1"/>
        <rFont val="TH Sarabun New"/>
        <family val="2"/>
      </rPr>
      <t xml:space="preserve"> และการปรับปรุงให้ดีขึ้นและการ</t>
    </r>
    <r>
      <rPr>
        <b/>
        <i/>
        <u/>
        <sz val="16"/>
        <color theme="1"/>
        <rFont val="TH Sarabun New"/>
        <family val="2"/>
      </rPr>
      <t>สร้างนวัตกรรม</t>
    </r>
  </si>
  <si>
    <r>
      <t>• มีแนวทางที่</t>
    </r>
    <r>
      <rPr>
        <b/>
        <i/>
        <u/>
        <sz val="16"/>
        <color theme="1"/>
        <rFont val="TH Sarabun New"/>
        <family val="2"/>
      </rPr>
      <t>บูรณาการ</t>
    </r>
    <r>
      <rPr>
        <sz val="16"/>
        <color theme="1"/>
        <rFont val="TH Sarabun New"/>
        <family val="2"/>
      </rPr>
      <t>กับความต้องการขององค์การ</t>
    </r>
    <r>
      <rPr>
        <b/>
        <i/>
        <u/>
        <sz val="16"/>
        <color theme="1"/>
        <rFont val="TH Sarabun New"/>
        <family val="2"/>
      </rPr>
      <t>เป็นอย่างดี</t>
    </r>
    <r>
      <rPr>
        <sz val="16"/>
        <color theme="1"/>
        <rFont val="TH Sarabun New"/>
        <family val="2"/>
      </rPr>
      <t xml:space="preserve"> ตามที่ระบุไว้ในเกณฑ์หัวข้ออื่นๆ </t>
    </r>
  </si>
  <si>
    <r>
      <rPr>
        <b/>
        <sz val="16"/>
        <color theme="1"/>
        <rFont val="TH Sarabun New"/>
        <family val="2"/>
      </rPr>
      <t>ความเป็นระบบ</t>
    </r>
    <r>
      <rPr>
        <sz val="16"/>
        <color theme="1"/>
        <rFont val="TH Sarabun New"/>
        <family val="2"/>
      </rPr>
      <t xml:space="preserve"> หมายถึง แนวทาง/กระบวนการมีการระบุระยะเวลา ขั้นตอน ผู้รับผิดชอบ   และระบบการติดตามประเมินผลแนวทาง/กระบวนการอย่างชัดเจน</t>
    </r>
  </si>
  <si>
    <r>
      <rPr>
        <b/>
        <sz val="16"/>
        <color theme="1"/>
        <rFont val="TH Sarabun New"/>
        <family val="2"/>
      </rPr>
      <t>ประสิทธิผล</t>
    </r>
    <r>
      <rPr>
        <sz val="16"/>
        <color theme="1"/>
        <rFont val="TH Sarabun New"/>
        <family val="2"/>
      </rPr>
      <t xml:space="preserve"> หมายถึง ระดับความสามารถที่กระบวนการสามารถตอบสนองจุดประสงค์และเป้าหมายที่ตั้งไว้ โดยกำหนดตัวชี้วัดที่แสดงถึงผลการดำเนินการ</t>
    </r>
  </si>
  <si>
    <r>
      <rPr>
        <b/>
        <sz val="16"/>
        <color theme="1"/>
        <rFont val="TH Sarabun New"/>
        <family val="2"/>
      </rPr>
      <t>นวัตกรรม</t>
    </r>
    <r>
      <rPr>
        <sz val="16"/>
        <color theme="1"/>
        <rFont val="TH Sarabun New"/>
        <family val="2"/>
      </rPr>
      <t xml:space="preserve"> หมายถึง การเปลี่ยนแปลงที่มีความสำคัญต่อการปรับปรุงบริการ กระบวนการ</t>
    </r>
  </si>
  <si>
    <r>
      <rPr>
        <b/>
        <sz val="16"/>
        <color theme="1"/>
        <rFont val="TH Sarabun New"/>
        <family val="2"/>
      </rPr>
      <t xml:space="preserve">สอดคล้อง </t>
    </r>
    <r>
      <rPr>
        <sz val="16"/>
        <color theme="1"/>
        <rFont val="TH Sarabun New"/>
        <family val="2"/>
      </rPr>
      <t>หมายถึง ความสอดคล้องไปในทิศทางเดียวกันของระบบต่าง ๆ ในหน่วยงาน</t>
    </r>
  </si>
  <si>
    <r>
      <rPr>
        <b/>
        <sz val="16"/>
        <color theme="1"/>
        <rFont val="TH Sarabun New"/>
        <family val="2"/>
      </rPr>
      <t>บูรณาการ</t>
    </r>
    <r>
      <rPr>
        <sz val="16"/>
        <color theme="1"/>
        <rFont val="TH Sarabun New"/>
        <family val="2"/>
      </rPr>
      <t xml:space="preserve"> หมายถึง การผสมกลมกลืนเป็นเนื้อเดียวกันของ (แผน กระบวนการ ข้อมูลและสารสนเทศ การตัดสินใจเกี่ยวกับทรัพยากร การปฏิบัติการ ผลลัพธ์ และการวิเคราะห์)</t>
    </r>
  </si>
  <si>
    <t>หมวด 2 การวางแผนเชิงยุทธศาสตร์</t>
  </si>
  <si>
    <t>2.1 การจัดทำยุทธศาสตร์และกลยุทธ์</t>
  </si>
  <si>
    <t>ก. กระบวนการจัดทำยุทธศาสตร์</t>
  </si>
  <si>
    <t xml:space="preserve">กระบวนการวางแผนยุทธศาสตร์ </t>
  </si>
  <si>
    <t>- กระบวนการวางแผนเชิงยุทธศาสตร์ได้คำนึงถึงความต้องการของส่วนราชการในด้านความคล่องตัว ความยืดหยุ่นในการปฏิบัติการ การสร้างโอกาสในการเปลี่ยนแปลง และการจัดลำดับความสำคัญของประเด็นในการริเริ่มเปลี่ยนแปลง</t>
  </si>
  <si>
    <t xml:space="preserve">นวัตกรรม </t>
  </si>
  <si>
    <t>- ส่วนราชการมีวิธีการหรือยุทธศาสตร์ที่สร้างสภาพแวดล้อมในการกระตุ้นการสร้างนวัตกรรมและมีการบูรณาการนวัตกรรม</t>
  </si>
  <si>
    <t>- ส่วนราชการมีวิธีการในการกำหนดโอกาสเชิงยุทธศาสตร์</t>
  </si>
  <si>
    <t xml:space="preserve">การวิเคราะห์และกำหนดยุทธศาสตร์ </t>
  </si>
  <si>
    <t>- ส่วนราชการมีวิธีการในการรวบรวมและวิเคราะห์ข้อมูล และพัฒนาสารสนเทศที่เกี่ยวกับองค์ประกอบสำคัญต่อไปนี้</t>
  </si>
  <si>
    <t xml:space="preserve">  • ความท้าทายและความได้เปรียบเชิงยุทธศาสตร์ </t>
  </si>
  <si>
    <t xml:space="preserve">  • ความเสี่ยงที่คุกคามต่อความสำเร็จในอนาคต</t>
  </si>
  <si>
    <t xml:space="preserve">  • ความสามารถของส่วนราชการในการนำแผนยุทธศาสตร์ไปปฏิบัติ</t>
  </si>
  <si>
    <t xml:space="preserve">  • ความเปลี่ยนแปลงที่อาจเกิดขึ้นในสภาพแวดล้อมทั้งภายในและภายนอกขององค์การ</t>
  </si>
  <si>
    <t xml:space="preserve">ระบบงานและสมรรถนะหลักของส่วนราชการ </t>
  </si>
  <si>
    <t>- ส่วนราชการมีวิธีการในการตัดสินใจเรื่องระบบงานที่สำคัญ</t>
  </si>
  <si>
    <t>- ส่วนราชการมีวิธีการในการกำหนดสมรรถนะหลักในอนาคตของส่วนราชการ</t>
  </si>
  <si>
    <t>ข. วัตถุประสงค์เชิงยุทธศาสตร์</t>
  </si>
  <si>
    <t xml:space="preserve">วัตถุประสงค์เชิงยุทธศาสตร์ที่สำคัญ </t>
  </si>
  <si>
    <t xml:space="preserve">การพิจารณาวัตถุประสงค์เชิงยุทธศาสตร์ </t>
  </si>
  <si>
    <t>- วัตถุประสงค์เชิงยุทธศาสตร์ของส่วนราชการสามารถตอบประเด็นต่อไปนี้</t>
  </si>
  <si>
    <t xml:space="preserve">  • ตอบสนองโอกาสในการสร้างนวัตกรรมในผลผลิตและบริการ</t>
  </si>
  <si>
    <t>2.2 การนำยุทธศาสตร์ไปปฏิบัติ</t>
  </si>
  <si>
    <t xml:space="preserve">การจัดทำแผนปฏิบัติการ </t>
  </si>
  <si>
    <t>- ส่วนราชการมีวิธีการในการจัดทำแผนปฏิบัติการ แผนปฏิบัติการที่สำคัญทั้งระยะสั้นและระยะยาว และแผนดังกล่าวมีความสัมพันธ์กับวัตถุประสงค์เชิงยุทธศาสตร์ของส่วนราชการ</t>
  </si>
  <si>
    <t xml:space="preserve">การนำแผนปฏิบัติการไปปฏิบัติ </t>
  </si>
  <si>
    <t xml:space="preserve">การจัดสรรทรัพยากร </t>
  </si>
  <si>
    <t>- ส่วนราชการมีวิธีการในการจัดสรรทรัพยากรเหล่านี้ เพื่อสนับสนุนแผนปฏิบัติการ</t>
  </si>
  <si>
    <t>- ส่วนราชการจัดการความเสี่ยงด้านการเงินและด้านอื่นที่เกี่ยวข้องกับแผนดังกล่าวเพื่อทำให้เกิดความมั่นใจถึงความสำเร็จของส่วนราชการ</t>
  </si>
  <si>
    <t xml:space="preserve">- แผนกลยุทธ์ด้านบุคลากรที่สนับสนุนการบรรลุความสำเร็จตามวัตถุประสงค์เชิงยุทธศาสตร์และแผนปฏิบัติการระยะสั้นและระยะยาว  </t>
  </si>
  <si>
    <t xml:space="preserve">ตัววัดผลการดำเนินการ </t>
  </si>
  <si>
    <t>- ส่วนราชการกำหนดตัววัดหรือตัวชี้วัดผลการดำเนินการที่ใช้ติดตามความสำเร็จและประสิทธิผลของแผนปฏิบัติการ</t>
  </si>
  <si>
    <t>การคาดการณ์ผลการดำเนินการ</t>
  </si>
  <si>
    <t>- ส่วนราชการได้คาดการณ์ผลการดำเนินการตามกรอบเวลาของการวางแผนทั้งระยะสั้นและระยะยาวของส่วนราชการตามตัววัดหรือตัวชี้วัดผลการดำเนินการที่สำคัญที่ระบุไว้ในข้อ 2.2 ก (11)</t>
  </si>
  <si>
    <t>- ส่วนราชการมีวิธีการดำเนินหากพบว่าผลการดำเนินการมีความแตกต่างเมื่อเปรียบเทียบกับคู่แข่ง/คู่เทียบ หรือกับส่วนราชการในระดับที่เทียบเคียงกันได้</t>
  </si>
  <si>
    <t>ข. การปรับเปลี่ยนแผนปฏิบัติการ</t>
  </si>
  <si>
    <t>การปรับเปลี่ยนแผนปฏิบัติการ</t>
  </si>
  <si>
    <t>- มีกรอบเวลาของการวางแผนระยะสั้นและระยะยาว และมีวิธีการในการทำให้กระบวนการวางแผนเชิงยุทธศาสตร์มีความสอดคล้องกับกรอบเวลาดังกล่าว</t>
  </si>
  <si>
    <t>- ส่วนราชการมีวิธีการวางแผนยุทธศาสตร์มีการกำหนดขั้นตอนที่สำคัญของกระบวนการจัดทำยุทธศาสตร์ และกำหนดผู้เกี่ยวข้องที่สำคัญ</t>
  </si>
  <si>
    <t xml:space="preserve">  • จุดบอดที่อาจเกิดขึ้นในกระบวนการวางแผนเชิงยุทธศาสตร์และในสารสนเทศ</t>
  </si>
  <si>
    <t>- ส่วนราชการมีวิธีการในการตัดสินใจว่ากระบวนการใด จะดำเนินการโดยผู้ส่งมอบพันธมิตร และเครือข่ายความร่วมมือ การตัดสินใจเหล่านี้ได้คำนึงถึงสมรรถนะหลักของส่วนราชการ และสมรรถนะหลักของผู้ส่งมอบและพันธมิตรที่มีศักยภาพ</t>
  </si>
  <si>
    <t>- ส่วนราชการมีการกำหนดวัตถุประสงค์เชิงยุทธศาสตร์ที่สำคัญ มีการระบุกรอบเวลาที่จะบรรลุวัตถุประสงค์ดังกล่าว และมีการกำหนดเป้าประสงค์ที่สำคัญที่สุดของวัตถุประสงค์เชิงยุทธศาสตร์เหล่านั้น</t>
  </si>
  <si>
    <t>- ส่วนราชการมีการเปลี่ยนแปลงที่สำคัญในด้านผลผลิตและบริการ ผู้รับบริการ และกลุ่มเป้าหมาย ผู้ส่งมอบและพันธมิตร และได้วางแผนการปฏิบัติการไว้</t>
  </si>
  <si>
    <t xml:space="preserve">  • ตอบสนองความท้าทายเชิงยุทธศาสตร์และใช้ประโยชน์จากความได้เปรียบเชิงยุทธศาสตร์</t>
  </si>
  <si>
    <t xml:space="preserve">  • การใช้ประโยชน์จากสมรรถนะหลักของส่วนราชการ และโอกาสในการสร้างสมรรถนะใหม่</t>
  </si>
  <si>
    <t xml:space="preserve">  • สร้างสมดุลระหว่างโอกาสและความท้าทายในระยะสั้นและระยะยาว</t>
  </si>
  <si>
    <t xml:space="preserve">  • สร้างความสมดุลของความต้องการของผู้มีส่วนได้ส่วนเสียที่สำคัญทั้งหมด</t>
  </si>
  <si>
    <t>- ส่วนราชการมีวิธีการในการถ่ายทอดแผนปฏิบัติการสู่การปฏิบัติทั่วทั้งส่วนราชการไปยังบุคลากรผู้ส่งมอบ พันธมิตร และเครือข่ายความร่วมมือที่สำคัญเพื่อให้มั่นใจว่าส่วนราชการบรรลุวัตถุประสงค์เชิงยุทธศาสตร์ที่สำคัญ</t>
  </si>
  <si>
    <t>- ส่วนราชการมีวิธีการเพื่อทำให้มั่นใจว่าผลการดำเนินการที่สำคัญตามแผนปฏิบัติการจะประสบผลสำเร็จตามวัตถุประสงค์ที่ตั้งไว้</t>
  </si>
  <si>
    <t>- ส่วนราชการมีการดำเนินการเพื่อให้มั่นใจว่าทรัพยากรด้านงบประมาณและด้านอื่น ๆ มีพร้อมใช้ในการสนับสนุนแผนปฏิบัติการจนประสบความสำเร็จและบรรลุพันธะผูกพันในปัจจุบัน</t>
  </si>
  <si>
    <t>- แผนกลยุทธ์ดังกล่าวได้คำนึงถึงผลกระทบต่อบุคลากร และความเปลี่ยนแปลงที่อาจเกิดขึ้นเกี่ยวข้องกับความต้องการด้าน ขีดความสามารถและอัตรากำลังบุคลากร</t>
  </si>
  <si>
    <t>- ส่วนราชการมีวิธีการเพื่อทำให้มั่นใจว่าระบบการวัดผลโดยรวมของแผนปฏิบัติการเสริมให้ส่วนราชการมุ่งไปในแนวทางเดียวกัน</t>
  </si>
  <si>
    <t>- ส่วนราชการมีการเปรียบเทียบผลการดำเนินการที่คาดการณ์ไว้ของตัววัดหรือตัวชี้วัดเหล่านี้กับผลที่คาดการณ์ของคู่แข่ง/คู่เทียบของส่วนราชการ</t>
  </si>
  <si>
    <t>- ในกรณีที่สถานการณ์บังคับให้ต้องปรับแผนส่วนราชการมีวิธีการปรับแผนและนำแผนปฏิบัติการใหม่ไปปฏิบัติได้อย่างรวดเร็ว</t>
  </si>
  <si>
    <t>หมวด/หัวข้อ</t>
  </si>
  <si>
    <t>ประเด็นการพิจารณา</t>
  </si>
  <si>
    <t>คะแนนประเมิน</t>
  </si>
  <si>
    <t>คะแนนเฉลี่ย</t>
  </si>
  <si>
    <t>- มีโอกาสเชิงยุทธศาสตร์ที่สำคัญของส่วนราชการคืออะไร</t>
  </si>
  <si>
    <t xml:space="preserve">คะแนนเฉลี่ยหมวด </t>
  </si>
  <si>
    <t>ก. การจัดทำแผนปฏิบัติการและการถ่ายทอดสู่การปฏิบัติ</t>
  </si>
  <si>
    <t>0 - 5</t>
  </si>
  <si>
    <t>แผนกลยุทธ์ด้านบุคคลกรที่ทำให้ยุทธศาสตร์เป็นไปได้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</si>
</sst>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i/>
      <u/>
      <sz val="16"/>
      <color theme="1"/>
      <name val="TH Sarabun New"/>
      <family val="2"/>
    </font>
    <font>
      <b/>
      <i/>
      <sz val="16"/>
      <color theme="1"/>
      <name val="TH Sarabun New"/>
      <family val="2"/>
    </font>
    <font>
      <b/>
      <i/>
      <u/>
      <sz val="16"/>
      <color rgb="FF000000"/>
      <name val="TH Sarabun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7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49" fontId="7" fillId="3" borderId="12" xfId="0" applyNumberFormat="1" applyFont="1" applyFill="1" applyBorder="1" applyAlignment="1">
      <alignment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opLeftCell="A16" zoomScale="120" zoomScaleNormal="120" workbookViewId="0">
      <selection activeCell="C17" sqref="C17"/>
    </sheetView>
  </sheetViews>
  <sheetFormatPr defaultColWidth="9" defaultRowHeight="20.25"/>
  <cols>
    <col min="1" max="1" width="9.5" style="13" customWidth="1"/>
    <col min="2" max="2" width="8.875" style="13" customWidth="1"/>
    <col min="3" max="3" width="129.5" style="13" bestFit="1" customWidth="1"/>
    <col min="4" max="16384" width="9" style="13"/>
  </cols>
  <sheetData>
    <row r="1" spans="1:3" ht="21" thickBot="1"/>
    <row r="2" spans="1:3" ht="21" thickBot="1">
      <c r="A2" s="31" t="s">
        <v>0</v>
      </c>
      <c r="B2" s="32"/>
      <c r="C2" s="33"/>
    </row>
    <row r="3" spans="1:3" ht="21" thickBot="1">
      <c r="A3" s="1" t="s">
        <v>1</v>
      </c>
      <c r="B3" s="2" t="s">
        <v>2</v>
      </c>
      <c r="C3" s="3" t="s">
        <v>3</v>
      </c>
    </row>
    <row r="4" spans="1:3">
      <c r="A4" s="4" t="s">
        <v>4</v>
      </c>
      <c r="B4" s="5" t="s">
        <v>5</v>
      </c>
      <c r="C4" s="6" t="s">
        <v>20</v>
      </c>
    </row>
    <row r="5" spans="1:3" ht="21" thickBot="1">
      <c r="A5" s="4"/>
      <c r="B5" s="5" t="s">
        <v>6</v>
      </c>
      <c r="C5" s="6" t="s">
        <v>21</v>
      </c>
    </row>
    <row r="6" spans="1:3">
      <c r="A6" s="7" t="s">
        <v>7</v>
      </c>
      <c r="B6" s="8" t="s">
        <v>5</v>
      </c>
      <c r="C6" s="9" t="s">
        <v>22</v>
      </c>
    </row>
    <row r="7" spans="1:3">
      <c r="A7" s="4"/>
      <c r="B7" s="5" t="s">
        <v>6</v>
      </c>
      <c r="C7" s="6" t="s">
        <v>23</v>
      </c>
    </row>
    <row r="8" spans="1:3" ht="21" thickBot="1">
      <c r="A8" s="10"/>
      <c r="B8" s="11" t="s">
        <v>8</v>
      </c>
      <c r="C8" s="12" t="s">
        <v>9</v>
      </c>
    </row>
    <row r="9" spans="1:3">
      <c r="A9" s="4" t="s">
        <v>10</v>
      </c>
      <c r="B9" s="5" t="s">
        <v>5</v>
      </c>
      <c r="C9" s="6" t="s">
        <v>24</v>
      </c>
    </row>
    <row r="10" spans="1:3">
      <c r="A10" s="4"/>
      <c r="B10" s="5" t="s">
        <v>6</v>
      </c>
      <c r="C10" s="6" t="s">
        <v>25</v>
      </c>
    </row>
    <row r="11" spans="1:3" ht="40.5">
      <c r="A11" s="4"/>
      <c r="B11" s="5" t="s">
        <v>8</v>
      </c>
      <c r="C11" s="6" t="s">
        <v>26</v>
      </c>
    </row>
    <row r="12" spans="1:3" ht="21" thickBot="1">
      <c r="A12" s="4"/>
      <c r="B12" s="5" t="s">
        <v>11</v>
      </c>
      <c r="C12" s="6" t="s">
        <v>27</v>
      </c>
    </row>
    <row r="13" spans="1:3">
      <c r="A13" s="34" t="s">
        <v>12</v>
      </c>
      <c r="B13" s="36" t="s">
        <v>5</v>
      </c>
      <c r="C13" s="9" t="s">
        <v>28</v>
      </c>
    </row>
    <row r="14" spans="1:3">
      <c r="A14" s="35"/>
      <c r="B14" s="37"/>
      <c r="C14" s="6" t="s">
        <v>13</v>
      </c>
    </row>
    <row r="15" spans="1:3">
      <c r="A15" s="4"/>
      <c r="B15" s="5" t="s">
        <v>6</v>
      </c>
      <c r="C15" s="6" t="s">
        <v>29</v>
      </c>
    </row>
    <row r="16" spans="1:3" ht="40.5">
      <c r="A16" s="4"/>
      <c r="B16" s="5" t="s">
        <v>8</v>
      </c>
      <c r="C16" s="6" t="s">
        <v>30</v>
      </c>
    </row>
    <row r="17" spans="1:3" ht="21" thickBot="1">
      <c r="A17" s="10"/>
      <c r="B17" s="11" t="s">
        <v>11</v>
      </c>
      <c r="C17" s="12" t="s">
        <v>31</v>
      </c>
    </row>
    <row r="18" spans="1:3">
      <c r="A18" s="4" t="s">
        <v>14</v>
      </c>
      <c r="B18" s="5" t="s">
        <v>5</v>
      </c>
      <c r="C18" s="6" t="s">
        <v>32</v>
      </c>
    </row>
    <row r="19" spans="1:3" ht="40.5">
      <c r="A19" s="4"/>
      <c r="B19" s="5" t="s">
        <v>6</v>
      </c>
      <c r="C19" s="6" t="s">
        <v>33</v>
      </c>
    </row>
    <row r="20" spans="1:3" ht="40.5">
      <c r="A20" s="4"/>
      <c r="B20" s="5" t="s">
        <v>8</v>
      </c>
      <c r="C20" s="6" t="s">
        <v>34</v>
      </c>
    </row>
    <row r="21" spans="1:3" ht="21" thickBot="1">
      <c r="A21" s="10"/>
      <c r="B21" s="11" t="s">
        <v>11</v>
      </c>
      <c r="C21" s="12" t="s">
        <v>35</v>
      </c>
    </row>
    <row r="23" spans="1:3">
      <c r="A23" s="14" t="s">
        <v>15</v>
      </c>
      <c r="B23" s="30" t="s">
        <v>36</v>
      </c>
      <c r="C23" s="29"/>
    </row>
    <row r="24" spans="1:3">
      <c r="B24" s="13" t="s">
        <v>37</v>
      </c>
    </row>
    <row r="25" spans="1:3">
      <c r="B25" s="13" t="s">
        <v>38</v>
      </c>
    </row>
    <row r="26" spans="1:3">
      <c r="B26" s="13" t="s">
        <v>16</v>
      </c>
    </row>
    <row r="27" spans="1:3">
      <c r="B27" s="13" t="s">
        <v>39</v>
      </c>
    </row>
    <row r="28" spans="1:3">
      <c r="B28" s="13" t="s">
        <v>17</v>
      </c>
    </row>
    <row r="29" spans="1:3">
      <c r="B29" s="13" t="s">
        <v>18</v>
      </c>
    </row>
    <row r="30" spans="1:3">
      <c r="B30" s="13" t="s">
        <v>40</v>
      </c>
    </row>
    <row r="31" spans="1:3">
      <c r="B31" s="13" t="s">
        <v>19</v>
      </c>
    </row>
  </sheetData>
  <mergeCells count="3">
    <mergeCell ref="A2:C2"/>
    <mergeCell ref="A13:A14"/>
    <mergeCell ref="B13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tabSelected="1" view="pageBreakPreview" topLeftCell="A19" zoomScaleNormal="100" zoomScaleSheetLayoutView="100" workbookViewId="0">
      <selection activeCell="E55" sqref="E55"/>
    </sheetView>
  </sheetViews>
  <sheetFormatPr defaultRowHeight="14.25"/>
  <cols>
    <col min="1" max="1" width="19.25" customWidth="1"/>
    <col min="2" max="2" width="7.25" customWidth="1"/>
    <col min="3" max="3" width="67" customWidth="1"/>
    <col min="4" max="4" width="29" customWidth="1"/>
  </cols>
  <sheetData>
    <row r="1" spans="1:4" ht="21">
      <c r="A1" s="38" t="s">
        <v>95</v>
      </c>
      <c r="B1" s="40"/>
      <c r="C1" s="41" t="s">
        <v>96</v>
      </c>
      <c r="D1" s="15" t="s">
        <v>97</v>
      </c>
    </row>
    <row r="2" spans="1:4" ht="21">
      <c r="A2" s="39"/>
      <c r="B2" s="40"/>
      <c r="C2" s="41"/>
      <c r="D2" s="15" t="s">
        <v>102</v>
      </c>
    </row>
    <row r="3" spans="1:4" ht="21">
      <c r="A3" s="42" t="s">
        <v>41</v>
      </c>
      <c r="B3" s="42"/>
      <c r="C3" s="42"/>
      <c r="D3" s="15"/>
    </row>
    <row r="4" spans="1:4" ht="21">
      <c r="A4" s="43" t="s">
        <v>42</v>
      </c>
      <c r="B4" s="42" t="s">
        <v>43</v>
      </c>
      <c r="C4" s="42"/>
      <c r="D4" s="24">
        <f>SUM(D5+D9+D13+D20)/4</f>
        <v>3.6166666666666667</v>
      </c>
    </row>
    <row r="5" spans="1:4" ht="21">
      <c r="A5" s="43"/>
      <c r="B5" s="42">
        <v>1</v>
      </c>
      <c r="C5" s="16" t="s">
        <v>44</v>
      </c>
      <c r="D5" s="23">
        <f>SUM(D6+D7+D8)/3</f>
        <v>3.6666666666666665</v>
      </c>
    </row>
    <row r="6" spans="1:4" ht="42">
      <c r="A6" s="43"/>
      <c r="B6" s="42"/>
      <c r="C6" s="22" t="s">
        <v>79</v>
      </c>
      <c r="D6" s="15">
        <v>4</v>
      </c>
    </row>
    <row r="7" spans="1:4" ht="42">
      <c r="A7" s="43"/>
      <c r="B7" s="42"/>
      <c r="C7" s="22" t="s">
        <v>78</v>
      </c>
      <c r="D7" s="15">
        <v>4</v>
      </c>
    </row>
    <row r="8" spans="1:4" ht="63">
      <c r="A8" s="43"/>
      <c r="B8" s="42"/>
      <c r="C8" s="22" t="s">
        <v>45</v>
      </c>
      <c r="D8" s="15">
        <v>3</v>
      </c>
    </row>
    <row r="9" spans="1:4" ht="21">
      <c r="A9" s="43"/>
      <c r="B9" s="42">
        <v>2</v>
      </c>
      <c r="C9" s="16" t="s">
        <v>46</v>
      </c>
      <c r="D9" s="23">
        <f>SUM(D10+D11+D12)/3</f>
        <v>3.3333333333333335</v>
      </c>
    </row>
    <row r="10" spans="1:4" ht="42">
      <c r="A10" s="43"/>
      <c r="B10" s="42"/>
      <c r="C10" s="22" t="s">
        <v>47</v>
      </c>
      <c r="D10" s="15">
        <v>3</v>
      </c>
    </row>
    <row r="11" spans="1:4" ht="21">
      <c r="A11" s="43"/>
      <c r="B11" s="42"/>
      <c r="C11" s="22" t="s">
        <v>48</v>
      </c>
      <c r="D11" s="15">
        <v>3</v>
      </c>
    </row>
    <row r="12" spans="1:4" ht="21">
      <c r="A12" s="43"/>
      <c r="B12" s="42"/>
      <c r="C12" s="22" t="s">
        <v>99</v>
      </c>
      <c r="D12" s="15">
        <v>4</v>
      </c>
    </row>
    <row r="13" spans="1:4" ht="21">
      <c r="A13" s="43"/>
      <c r="B13" s="42">
        <v>3</v>
      </c>
      <c r="C13" s="16" t="s">
        <v>49</v>
      </c>
      <c r="D13" s="23">
        <f>SUM(D15+D16+D17+D18+D19)/5</f>
        <v>3.8</v>
      </c>
    </row>
    <row r="14" spans="1:4" ht="42">
      <c r="A14" s="43"/>
      <c r="B14" s="42"/>
      <c r="C14" s="22" t="s">
        <v>50</v>
      </c>
      <c r="D14" s="15"/>
    </row>
    <row r="15" spans="1:4" ht="21">
      <c r="A15" s="43"/>
      <c r="B15" s="42"/>
      <c r="C15" s="22" t="s">
        <v>51</v>
      </c>
      <c r="D15" s="15">
        <v>4</v>
      </c>
    </row>
    <row r="16" spans="1:4" ht="21">
      <c r="A16" s="43"/>
      <c r="B16" s="42"/>
      <c r="C16" s="22" t="s">
        <v>52</v>
      </c>
      <c r="D16" s="15">
        <v>4</v>
      </c>
    </row>
    <row r="17" spans="1:4" ht="21">
      <c r="A17" s="43"/>
      <c r="B17" s="42"/>
      <c r="C17" s="22" t="s">
        <v>80</v>
      </c>
      <c r="D17" s="15">
        <v>3</v>
      </c>
    </row>
    <row r="18" spans="1:4" ht="21">
      <c r="A18" s="43"/>
      <c r="B18" s="42"/>
      <c r="C18" s="22" t="s">
        <v>53</v>
      </c>
      <c r="D18" s="15">
        <v>4</v>
      </c>
    </row>
    <row r="19" spans="1:4" ht="21">
      <c r="A19" s="43"/>
      <c r="B19" s="42"/>
      <c r="C19" s="22" t="s">
        <v>54</v>
      </c>
      <c r="D19" s="15">
        <v>4</v>
      </c>
    </row>
    <row r="20" spans="1:4" ht="21">
      <c r="A20" s="43"/>
      <c r="B20" s="42">
        <v>4</v>
      </c>
      <c r="C20" s="16" t="s">
        <v>55</v>
      </c>
      <c r="D20" s="23">
        <f>SUM(D21+D22+D23)/3</f>
        <v>3.6666666666666665</v>
      </c>
    </row>
    <row r="21" spans="1:4" ht="21">
      <c r="A21" s="43"/>
      <c r="B21" s="42"/>
      <c r="C21" s="22" t="s">
        <v>56</v>
      </c>
      <c r="D21" s="15">
        <v>4</v>
      </c>
    </row>
    <row r="22" spans="1:4" ht="63">
      <c r="A22" s="43"/>
      <c r="B22" s="42"/>
      <c r="C22" s="22" t="s">
        <v>81</v>
      </c>
      <c r="D22" s="15">
        <v>3</v>
      </c>
    </row>
    <row r="23" spans="1:4" ht="21">
      <c r="A23" s="43"/>
      <c r="B23" s="42"/>
      <c r="C23" s="22" t="s">
        <v>57</v>
      </c>
      <c r="D23" s="15">
        <v>4</v>
      </c>
    </row>
    <row r="24" spans="1:4" ht="21">
      <c r="A24" s="43"/>
      <c r="B24" s="42" t="s">
        <v>58</v>
      </c>
      <c r="C24" s="42"/>
      <c r="D24" s="24">
        <f>SUM(D25+D28)/2</f>
        <v>3.55</v>
      </c>
    </row>
    <row r="25" spans="1:4" ht="21">
      <c r="A25" s="43"/>
      <c r="B25" s="19">
        <v>5</v>
      </c>
      <c r="C25" s="16" t="s">
        <v>59</v>
      </c>
      <c r="D25" s="23">
        <f>SUM(D26+D27)/2</f>
        <v>3.5</v>
      </c>
    </row>
    <row r="26" spans="1:4" ht="63">
      <c r="A26" s="43"/>
      <c r="B26" s="19"/>
      <c r="C26" s="22" t="s">
        <v>82</v>
      </c>
      <c r="D26" s="15">
        <v>3</v>
      </c>
    </row>
    <row r="27" spans="1:4" ht="42">
      <c r="A27" s="43"/>
      <c r="B27" s="18"/>
      <c r="C27" s="22" t="s">
        <v>83</v>
      </c>
      <c r="D27" s="15">
        <v>4</v>
      </c>
    </row>
    <row r="28" spans="1:4" ht="21">
      <c r="A28" s="43"/>
      <c r="B28" s="19">
        <v>6</v>
      </c>
      <c r="C28" s="16" t="s">
        <v>60</v>
      </c>
      <c r="D28" s="23">
        <f>SUM(D30+D31+D32+D33+D34)/5</f>
        <v>3.6</v>
      </c>
    </row>
    <row r="29" spans="1:4" ht="21">
      <c r="A29" s="43"/>
      <c r="B29" s="19"/>
      <c r="C29" s="22" t="s">
        <v>61</v>
      </c>
      <c r="D29" s="15"/>
    </row>
    <row r="30" spans="1:4" ht="21">
      <c r="A30" s="43"/>
      <c r="B30" s="19"/>
      <c r="C30" s="22" t="s">
        <v>84</v>
      </c>
      <c r="D30" s="15">
        <v>4</v>
      </c>
    </row>
    <row r="31" spans="1:4" ht="21">
      <c r="A31" s="43"/>
      <c r="B31" s="19"/>
      <c r="C31" s="22" t="s">
        <v>62</v>
      </c>
      <c r="D31" s="15">
        <v>4</v>
      </c>
    </row>
    <row r="32" spans="1:4" ht="21">
      <c r="A32" s="43"/>
      <c r="B32" s="19"/>
      <c r="C32" s="22" t="s">
        <v>85</v>
      </c>
      <c r="D32" s="15">
        <v>4</v>
      </c>
    </row>
    <row r="33" spans="1:4" ht="21">
      <c r="A33" s="43"/>
      <c r="B33" s="19"/>
      <c r="C33" s="22" t="s">
        <v>86</v>
      </c>
      <c r="D33" s="15">
        <v>3</v>
      </c>
    </row>
    <row r="34" spans="1:4" ht="21">
      <c r="A34" s="43"/>
      <c r="B34" s="19"/>
      <c r="C34" s="22" t="s">
        <v>87</v>
      </c>
      <c r="D34" s="15">
        <v>3</v>
      </c>
    </row>
    <row r="35" spans="1:4" ht="21">
      <c r="A35" s="44" t="s">
        <v>98</v>
      </c>
      <c r="B35" s="44"/>
      <c r="C35" s="44"/>
      <c r="D35" s="25">
        <f>SUM(D4+D24)/2</f>
        <v>3.583333333333333</v>
      </c>
    </row>
    <row r="36" spans="1:4" ht="21">
      <c r="A36" s="20"/>
      <c r="B36" s="20"/>
      <c r="C36" s="20"/>
      <c r="D36" s="17"/>
    </row>
    <row r="37" spans="1:4" ht="21">
      <c r="A37" s="20"/>
      <c r="B37" s="20"/>
      <c r="C37" s="20"/>
      <c r="D37" s="17"/>
    </row>
    <row r="38" spans="1:4" ht="21">
      <c r="A38" s="40" t="s">
        <v>95</v>
      </c>
      <c r="B38" s="40"/>
      <c r="C38" s="41" t="s">
        <v>96</v>
      </c>
      <c r="D38" s="15" t="s">
        <v>97</v>
      </c>
    </row>
    <row r="39" spans="1:4" ht="21">
      <c r="A39" s="40"/>
      <c r="B39" s="40"/>
      <c r="C39" s="41"/>
      <c r="D39" s="15" t="s">
        <v>102</v>
      </c>
    </row>
    <row r="40" spans="1:4" ht="20.25" customHeight="1">
      <c r="A40" s="27" t="s">
        <v>63</v>
      </c>
      <c r="B40" s="42" t="s">
        <v>101</v>
      </c>
      <c r="C40" s="42"/>
      <c r="D40" s="24">
        <f>SUM(D41+D43+D46+D50+D53+D56)/6</f>
        <v>3.4722222222222219</v>
      </c>
    </row>
    <row r="41" spans="1:4" ht="21">
      <c r="A41" s="28"/>
      <c r="B41" s="42">
        <v>7</v>
      </c>
      <c r="C41" s="16" t="s">
        <v>64</v>
      </c>
      <c r="D41" s="23">
        <f>SUM(D42)/1</f>
        <v>4</v>
      </c>
    </row>
    <row r="42" spans="1:4" ht="42">
      <c r="A42" s="28"/>
      <c r="B42" s="42"/>
      <c r="C42" s="22" t="s">
        <v>65</v>
      </c>
      <c r="D42" s="15">
        <v>4</v>
      </c>
    </row>
    <row r="43" spans="1:4" ht="21">
      <c r="A43" s="28"/>
      <c r="B43" s="42">
        <v>8</v>
      </c>
      <c r="C43" s="16" t="s">
        <v>66</v>
      </c>
      <c r="D43" s="23">
        <f>SUM(D44+D45)/2</f>
        <v>3.5</v>
      </c>
    </row>
    <row r="44" spans="1:4" ht="63">
      <c r="A44" s="28"/>
      <c r="B44" s="42"/>
      <c r="C44" s="22" t="s">
        <v>88</v>
      </c>
      <c r="D44" s="15">
        <v>4</v>
      </c>
    </row>
    <row r="45" spans="1:4" ht="42">
      <c r="A45" s="28"/>
      <c r="B45" s="42"/>
      <c r="C45" s="22" t="s">
        <v>89</v>
      </c>
      <c r="D45" s="15">
        <v>3</v>
      </c>
    </row>
    <row r="46" spans="1:4" ht="21">
      <c r="A46" s="28"/>
      <c r="B46" s="42">
        <v>9</v>
      </c>
      <c r="C46" s="16" t="s">
        <v>67</v>
      </c>
      <c r="D46" s="23">
        <f>SUM(D47+D48+D49)/3</f>
        <v>4</v>
      </c>
    </row>
    <row r="47" spans="1:4" ht="42">
      <c r="A47" s="28"/>
      <c r="B47" s="42"/>
      <c r="C47" s="22" t="s">
        <v>90</v>
      </c>
      <c r="D47" s="15">
        <v>5</v>
      </c>
    </row>
    <row r="48" spans="1:4" ht="21">
      <c r="A48" s="28"/>
      <c r="B48" s="42"/>
      <c r="C48" s="22" t="s">
        <v>68</v>
      </c>
      <c r="D48" s="15">
        <v>4</v>
      </c>
    </row>
    <row r="49" spans="1:4" ht="42">
      <c r="A49" s="28"/>
      <c r="B49" s="42"/>
      <c r="C49" s="22" t="s">
        <v>69</v>
      </c>
      <c r="D49" s="15">
        <v>3</v>
      </c>
    </row>
    <row r="50" spans="1:4" ht="21">
      <c r="A50" s="28"/>
      <c r="B50" s="42">
        <v>10</v>
      </c>
      <c r="C50" s="16" t="s">
        <v>103</v>
      </c>
      <c r="D50" s="23">
        <f>SUM(D51+D52)/2</f>
        <v>3</v>
      </c>
    </row>
    <row r="51" spans="1:4" ht="42">
      <c r="A51" s="28"/>
      <c r="B51" s="42"/>
      <c r="C51" s="22" t="s">
        <v>70</v>
      </c>
      <c r="D51" s="15">
        <v>3</v>
      </c>
    </row>
    <row r="52" spans="1:4" ht="42">
      <c r="A52" s="21"/>
      <c r="B52" s="42"/>
      <c r="C52" s="22" t="s">
        <v>91</v>
      </c>
      <c r="D52" s="15">
        <v>3</v>
      </c>
    </row>
    <row r="53" spans="1:4" ht="21">
      <c r="A53" s="27"/>
      <c r="B53" s="19">
        <v>11</v>
      </c>
      <c r="C53" s="16" t="s">
        <v>71</v>
      </c>
      <c r="D53" s="23">
        <f>SUM(D54+D55)/2</f>
        <v>3</v>
      </c>
    </row>
    <row r="54" spans="1:4" ht="42">
      <c r="A54" s="28"/>
      <c r="B54" s="19"/>
      <c r="C54" s="22" t="s">
        <v>72</v>
      </c>
      <c r="D54" s="15">
        <v>3</v>
      </c>
    </row>
    <row r="55" spans="1:4" ht="42">
      <c r="A55" s="28"/>
      <c r="B55" s="19"/>
      <c r="C55" s="22" t="s">
        <v>92</v>
      </c>
      <c r="D55" s="15">
        <v>3</v>
      </c>
    </row>
    <row r="56" spans="1:4" ht="21">
      <c r="A56" s="28"/>
      <c r="B56" s="19">
        <v>12</v>
      </c>
      <c r="C56" s="16" t="s">
        <v>73</v>
      </c>
      <c r="D56" s="23">
        <f>SUM(D57+D58+D59)/3</f>
        <v>3.3333333333333335</v>
      </c>
    </row>
    <row r="57" spans="1:4" ht="63">
      <c r="A57" s="28"/>
      <c r="B57" s="19"/>
      <c r="C57" s="22" t="s">
        <v>74</v>
      </c>
      <c r="D57" s="15">
        <v>4</v>
      </c>
    </row>
    <row r="58" spans="1:4" ht="42">
      <c r="A58" s="28"/>
      <c r="B58" s="42"/>
      <c r="C58" s="22" t="s">
        <v>93</v>
      </c>
      <c r="D58" s="15">
        <v>3</v>
      </c>
    </row>
    <row r="59" spans="1:4" ht="42">
      <c r="A59" s="28"/>
      <c r="B59" s="42"/>
      <c r="C59" s="22" t="s">
        <v>75</v>
      </c>
      <c r="D59" s="15">
        <v>3</v>
      </c>
    </row>
    <row r="60" spans="1:4" ht="21">
      <c r="A60" s="28"/>
      <c r="B60" s="42" t="s">
        <v>76</v>
      </c>
      <c r="C60" s="42"/>
      <c r="D60" s="24">
        <f>SUM(D61)/1</f>
        <v>4</v>
      </c>
    </row>
    <row r="61" spans="1:4" ht="21">
      <c r="A61" s="28"/>
      <c r="B61" s="42">
        <v>13</v>
      </c>
      <c r="C61" s="16" t="s">
        <v>77</v>
      </c>
      <c r="D61" s="23">
        <f>SUM(D62)/1</f>
        <v>4</v>
      </c>
    </row>
    <row r="62" spans="1:4" ht="42">
      <c r="A62" s="21"/>
      <c r="B62" s="42"/>
      <c r="C62" s="22" t="s">
        <v>94</v>
      </c>
      <c r="D62" s="15">
        <v>4</v>
      </c>
    </row>
    <row r="63" spans="1:4" ht="21">
      <c r="A63" s="44" t="s">
        <v>98</v>
      </c>
      <c r="B63" s="44"/>
      <c r="C63" s="44"/>
      <c r="D63" s="25">
        <f>SUM(D40+D60)/2</f>
        <v>3.7361111111111107</v>
      </c>
    </row>
    <row r="64" spans="1:4" ht="21">
      <c r="A64" s="44" t="s">
        <v>100</v>
      </c>
      <c r="B64" s="44"/>
      <c r="C64" s="44"/>
      <c r="D64" s="26">
        <f>SUM(D35+D63)/2</f>
        <v>3.6597222222222219</v>
      </c>
    </row>
  </sheetData>
  <mergeCells count="26">
    <mergeCell ref="B60:C60"/>
    <mergeCell ref="B61:B62"/>
    <mergeCell ref="A63:C63"/>
    <mergeCell ref="A64:C64"/>
    <mergeCell ref="A20:A34"/>
    <mergeCell ref="B20:B23"/>
    <mergeCell ref="B24:C24"/>
    <mergeCell ref="A35:C35"/>
    <mergeCell ref="B40:C40"/>
    <mergeCell ref="B41:B42"/>
    <mergeCell ref="B43:B45"/>
    <mergeCell ref="B46:B49"/>
    <mergeCell ref="B50:B52"/>
    <mergeCell ref="A38:A39"/>
    <mergeCell ref="B38:B39"/>
    <mergeCell ref="C38:C39"/>
    <mergeCell ref="B58:B59"/>
    <mergeCell ref="A1:A2"/>
    <mergeCell ref="B1:B2"/>
    <mergeCell ref="C1:C2"/>
    <mergeCell ref="A3:C3"/>
    <mergeCell ref="A4:A19"/>
    <mergeCell ref="B4:C4"/>
    <mergeCell ref="B5:B8"/>
    <mergeCell ref="B9:B12"/>
    <mergeCell ref="B13: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หลักเกณฑ์</vt:lpstr>
      <vt:lpstr>หมวด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Kriengsak</cp:lastModifiedBy>
  <cp:lastPrinted>2021-01-11T06:46:20Z</cp:lastPrinted>
  <dcterms:created xsi:type="dcterms:W3CDTF">2020-12-30T14:00:28Z</dcterms:created>
  <dcterms:modified xsi:type="dcterms:W3CDTF">2021-02-28T03:16:47Z</dcterms:modified>
</cp:coreProperties>
</file>